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mer-PC\Downloads\"/>
    </mc:Choice>
  </mc:AlternateContent>
  <bookViews>
    <workbookView xWindow="0" yWindow="0" windowWidth="17565" windowHeight="1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G176" i="1"/>
  <c r="I100" i="1"/>
  <c r="G195" i="1"/>
  <c r="L195" i="1"/>
  <c r="I176" i="1"/>
  <c r="H176" i="1"/>
  <c r="G157" i="1"/>
  <c r="I138" i="1"/>
  <c r="J119" i="1"/>
  <c r="I81" i="1"/>
  <c r="F43" i="1"/>
  <c r="J195" i="1"/>
  <c r="F195" i="1"/>
  <c r="H195" i="1"/>
  <c r="F176" i="1"/>
  <c r="L176" i="1"/>
  <c r="L157" i="1"/>
  <c r="H157" i="1"/>
  <c r="L138" i="1"/>
  <c r="J138" i="1"/>
  <c r="H138" i="1"/>
  <c r="G138" i="1"/>
  <c r="F138" i="1"/>
  <c r="I119" i="1"/>
  <c r="L119" i="1"/>
  <c r="G119" i="1"/>
  <c r="F119" i="1"/>
  <c r="H119" i="1"/>
  <c r="F100" i="1"/>
  <c r="H100" i="1"/>
  <c r="G100" i="1"/>
  <c r="J100" i="1"/>
  <c r="L100" i="1"/>
  <c r="H81" i="1"/>
  <c r="L81" i="1"/>
  <c r="G81" i="1"/>
  <c r="F81" i="1"/>
  <c r="G62" i="1"/>
  <c r="L62" i="1"/>
  <c r="J62" i="1"/>
  <c r="H62" i="1"/>
  <c r="F62" i="1"/>
  <c r="H43" i="1"/>
  <c r="L43" i="1"/>
  <c r="J43" i="1"/>
  <c r="G43" i="1"/>
  <c r="I24" i="1"/>
  <c r="L24" i="1"/>
  <c r="J24" i="1"/>
  <c r="H24" i="1"/>
  <c r="G24" i="1"/>
  <c r="F24" i="1"/>
  <c r="I196" i="1" l="1"/>
  <c r="J196" i="1"/>
  <c r="H196" i="1"/>
  <c r="F196" i="1"/>
  <c r="L196" i="1"/>
  <c r="G196" i="1"/>
</calcChain>
</file>

<file path=xl/sharedStrings.xml><?xml version="1.0" encoding="utf-8"?>
<sst xmlns="http://schemas.openxmlformats.org/spreadsheetml/2006/main" count="423" uniqueCount="146">
  <si>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</si>
  <si>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</si>
  <si>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</si>
  <si>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</si>
  <si>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</si>
  <si>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</si>
  <si>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</si>
  <si>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</si>
  <si>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</si>
  <si>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</si>
  <si>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</si>
  <si>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</si>
  <si>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</si>
  <si>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</si>
  <si>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</si>
  <si>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</si>
  <si>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</si>
  <si>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</si>
  <si>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</si>
  <si>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</si>
  <si>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</si>
  <si>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</si>
  <si>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</si>
  <si>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</si>
  <si>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</si>
  <si>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</si>
  <si>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</si>
  <si>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</si>
  <si>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</si>
  <si>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</si>
  <si>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</si>
  <si>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</si>
  <si>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</si>
  <si>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</si>
  <si>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</si>
  <si>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</si>
  <si>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</si>
  <si>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</si>
  <si>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</si>
  <si>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Рулет с луком и яйцом</t>
  </si>
  <si>
    <t>Кофейный напиток с молоком</t>
  </si>
  <si>
    <t>Макароны отварные, Рулет с луком и яйцом</t>
  </si>
  <si>
    <t>Бутерброды с сыром</t>
  </si>
  <si>
    <t>№59,617</t>
  </si>
  <si>
    <t>№3</t>
  </si>
  <si>
    <t>№164</t>
  </si>
  <si>
    <t>№3,2</t>
  </si>
  <si>
    <t>№56</t>
  </si>
  <si>
    <t>Суп картофельный с фасолью</t>
  </si>
  <si>
    <t>№65</t>
  </si>
  <si>
    <t>№617</t>
  </si>
  <si>
    <t>№59</t>
  </si>
  <si>
    <t>№2</t>
  </si>
  <si>
    <t>Запеканка из творога с молоком сгущенным</t>
  </si>
  <si>
    <t>№85</t>
  </si>
  <si>
    <t>Чай с молоком и сахаром</t>
  </si>
  <si>
    <t>№145</t>
  </si>
  <si>
    <t>Банан</t>
  </si>
  <si>
    <t>№5</t>
  </si>
  <si>
    <t>Борщ из свежей капусты со сметаной</t>
  </si>
  <si>
    <t>№23</t>
  </si>
  <si>
    <t>Кондитерские пряники</t>
  </si>
  <si>
    <t>№213</t>
  </si>
  <si>
    <t>Гуляш из свинины</t>
  </si>
  <si>
    <t>Каша гречневая рассыпчатая</t>
  </si>
  <si>
    <t>Каша гречневая рассыпчатая,Гуляш из свинины</t>
  </si>
  <si>
    <t>№62.107</t>
  </si>
  <si>
    <t>Огурец в нарезке</t>
  </si>
  <si>
    <t>Чай с лимоном и сахаром</t>
  </si>
  <si>
    <t>№144</t>
  </si>
  <si>
    <t>Суп молочный с макаронными изделиями</t>
  </si>
  <si>
    <t>№107</t>
  </si>
  <si>
    <t>№62</t>
  </si>
  <si>
    <t>Рис отварной, Котлета рыбная(треска)</t>
  </si>
  <si>
    <t>№64,92</t>
  </si>
  <si>
    <t>Коржик молочный</t>
  </si>
  <si>
    <t>№214</t>
  </si>
  <si>
    <t>Чай с сахаром</t>
  </si>
  <si>
    <t>№143</t>
  </si>
  <si>
    <t>Мандарин</t>
  </si>
  <si>
    <t>№13</t>
  </si>
  <si>
    <t>Помидор в нарезке</t>
  </si>
  <si>
    <t>№4</t>
  </si>
  <si>
    <t>Рассольник петербургский</t>
  </si>
  <si>
    <t>№197</t>
  </si>
  <si>
    <t>Котлета рыбная (треска)</t>
  </si>
  <si>
    <t>№92</t>
  </si>
  <si>
    <t>Рис отварной</t>
  </si>
  <si>
    <t>№64</t>
  </si>
  <si>
    <t>Картофельное пюре, Курица тушеная с морковью</t>
  </si>
  <si>
    <t>№69,130</t>
  </si>
  <si>
    <t>Яйцо вареное</t>
  </si>
  <si>
    <t>сладкое</t>
  </si>
  <si>
    <t>№84</t>
  </si>
  <si>
    <t>Какао с молоком сгущеным</t>
  </si>
  <si>
    <t>№163</t>
  </si>
  <si>
    <t>Суп картофельный с горохом</t>
  </si>
  <si>
    <t>№29</t>
  </si>
  <si>
    <t>Курица тушеная с морковью</t>
  </si>
  <si>
    <t>№130</t>
  </si>
  <si>
    <t>Картофельное пюре</t>
  </si>
  <si>
    <t>№69</t>
  </si>
  <si>
    <t>Макароны отварные, Котлета домашние с соусом</t>
  </si>
  <si>
    <t>№59,611</t>
  </si>
  <si>
    <t>Горошек зеленый</t>
  </si>
  <si>
    <t>№20</t>
  </si>
  <si>
    <t>Суп крестьянский с крупой</t>
  </si>
  <si>
    <t>№201</t>
  </si>
  <si>
    <t>Котлеты домашние с соусом</t>
  </si>
  <si>
    <t>№611</t>
  </si>
  <si>
    <t>Йогурт фруктовый</t>
  </si>
  <si>
    <t>№12</t>
  </si>
  <si>
    <t>Кисель из сока (вишневый)</t>
  </si>
  <si>
    <t>№877</t>
  </si>
  <si>
    <t>Щи из свежей капусты со сметаной</t>
  </si>
  <si>
    <t>№22</t>
  </si>
  <si>
    <t>Плов из свинины</t>
  </si>
  <si>
    <t>№601</t>
  </si>
  <si>
    <t>Напиток из шиповника</t>
  </si>
  <si>
    <t>№196</t>
  </si>
  <si>
    <t>выпечка</t>
  </si>
  <si>
    <t>Булочка Школьная</t>
  </si>
  <si>
    <t>№221</t>
  </si>
  <si>
    <t>Суп сливочный с рыбой (горбуша)</t>
  </si>
  <si>
    <t>№37</t>
  </si>
  <si>
    <t>Каша гречневая рассыпчатая, Биточек из курицы(соус сметанный)</t>
  </si>
  <si>
    <t>№62,128,135</t>
  </si>
  <si>
    <t>Икра кабачковая</t>
  </si>
  <si>
    <t>№119</t>
  </si>
  <si>
    <t>Биточек из курицы (соус сметаннный)</t>
  </si>
  <si>
    <t>№128,135</t>
  </si>
  <si>
    <t>Картофельное пюре, Тефтели рыбные (треска)</t>
  </si>
  <si>
    <t>№69,103</t>
  </si>
  <si>
    <t>Яблоко</t>
  </si>
  <si>
    <t>№1</t>
  </si>
  <si>
    <t>Тефтели рыбные (треска)</t>
  </si>
  <si>
    <t>№103</t>
  </si>
  <si>
    <t>МБОУ "Усть-Вельская СШ № 23"</t>
  </si>
  <si>
    <t>Директор</t>
  </si>
  <si>
    <t>Тимофеева Т.А.</t>
  </si>
  <si>
    <t>Салат из соленых огурцов с луком</t>
  </si>
  <si>
    <t>Печенье с кунжутом</t>
  </si>
  <si>
    <t>№113</t>
  </si>
  <si>
    <t>хлеб бел., черн.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</si>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</sst>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137</v>
      </c>
      <c r="D1" s="54"/>
      <c r="E1" s="54"/>
      <c r="F1" s="12" t="s">
        <v>16</v>
      </c>
      <c r="G1" s="2" t="s">
        <v>17</v>
      </c>
      <c r="H1" s="55" t="s">
        <v>138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9.7799999999999994</v>
      </c>
      <c r="H6" s="40">
        <v>12.8</v>
      </c>
      <c r="I6" s="40">
        <v>32.78</v>
      </c>
      <c r="J6" s="40">
        <v>474.37</v>
      </c>
      <c r="K6" s="41" t="s">
        <v>43</v>
      </c>
      <c r="L6" s="40">
        <v>49.01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5.45</v>
      </c>
      <c r="H7" s="43">
        <v>3</v>
      </c>
      <c r="I7" s="43">
        <v>16.12</v>
      </c>
      <c r="J7" s="43">
        <v>149.72</v>
      </c>
      <c r="K7" s="44" t="s">
        <v>44</v>
      </c>
      <c r="L7" s="43">
        <v>17.7</v>
      </c>
    </row>
    <row r="8" spans="1:12" ht="15" x14ac:dyDescent="0.25">
      <c r="A8" s="23"/>
      <c r="B8" s="15"/>
      <c r="C8" s="11"/>
      <c r="D8" s="52" t="s">
        <v>22</v>
      </c>
      <c r="E8" s="42" t="s">
        <v>40</v>
      </c>
      <c r="F8" s="43">
        <v>200</v>
      </c>
      <c r="G8" s="43">
        <v>2</v>
      </c>
      <c r="H8" s="43">
        <v>1</v>
      </c>
      <c r="I8" s="43">
        <v>13.44</v>
      </c>
      <c r="J8" s="43">
        <v>129.24</v>
      </c>
      <c r="K8" s="44" t="s">
        <v>45</v>
      </c>
      <c r="L8" s="43">
        <v>12.6</v>
      </c>
    </row>
    <row r="9" spans="1:12" ht="15" x14ac:dyDescent="0.25">
      <c r="A9" s="23"/>
      <c r="B9" s="15"/>
      <c r="C9" s="11"/>
      <c r="D9" s="7" t="s">
        <v>23</v>
      </c>
      <c r="E9" s="51" t="s">
        <v>143</v>
      </c>
      <c r="F9" s="43">
        <v>60</v>
      </c>
      <c r="G9" s="43">
        <v>1</v>
      </c>
      <c r="H9" s="43">
        <v>1.23</v>
      </c>
      <c r="I9" s="43">
        <v>18</v>
      </c>
      <c r="J9" s="43">
        <v>130.80000000000001</v>
      </c>
      <c r="K9" s="44" t="s">
        <v>46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140</v>
      </c>
      <c r="F11" s="43">
        <v>60</v>
      </c>
      <c r="G11" s="43">
        <v>0.52</v>
      </c>
      <c r="H11" s="43">
        <v>1</v>
      </c>
      <c r="I11" s="43">
        <v>1.57</v>
      </c>
      <c r="J11" s="43">
        <v>36.979999999999997</v>
      </c>
      <c r="K11" s="44" t="s">
        <v>47</v>
      </c>
      <c r="L11" s="43">
        <v>8.18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18.75</v>
      </c>
      <c r="H13" s="19">
        <f t="shared" si="0"/>
        <v>19.03</v>
      </c>
      <c r="I13" s="19">
        <f t="shared" si="0"/>
        <v>81.91</v>
      </c>
      <c r="J13" s="19">
        <f t="shared" si="0"/>
        <v>921.11000000000013</v>
      </c>
      <c r="K13" s="25"/>
      <c r="L13" s="19">
        <f t="shared" ref="L13" si="1">SUM(L6:L12)</f>
        <v>91.289999999999992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140</v>
      </c>
      <c r="F14" s="43">
        <v>60</v>
      </c>
      <c r="G14" s="43">
        <v>0.52</v>
      </c>
      <c r="H14" s="43">
        <v>1</v>
      </c>
      <c r="I14" s="43">
        <v>1.57</v>
      </c>
      <c r="J14" s="43">
        <v>36.979999999999997</v>
      </c>
      <c r="K14" s="44" t="s">
        <v>47</v>
      </c>
      <c r="L14" s="43">
        <v>8.18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5.45</v>
      </c>
      <c r="H15" s="43">
        <v>3</v>
      </c>
      <c r="I15" s="43">
        <v>16.12</v>
      </c>
      <c r="J15" s="43">
        <v>126</v>
      </c>
      <c r="K15" s="44" t="s">
        <v>49</v>
      </c>
      <c r="L15" s="43">
        <v>17.7</v>
      </c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100</v>
      </c>
      <c r="G16" s="43">
        <v>6.48</v>
      </c>
      <c r="H16" s="43">
        <v>10.6</v>
      </c>
      <c r="I16" s="43">
        <v>10.08</v>
      </c>
      <c r="J16" s="43">
        <v>272.37</v>
      </c>
      <c r="K16" s="44" t="s">
        <v>50</v>
      </c>
      <c r="L16" s="43">
        <v>42.41</v>
      </c>
    </row>
    <row r="17" spans="1:12" ht="15" x14ac:dyDescent="0.25">
      <c r="A17" s="23"/>
      <c r="B17" s="15"/>
      <c r="C17" s="11"/>
      <c r="D17" s="7" t="s">
        <v>29</v>
      </c>
      <c r="E17" s="42" t="s">
        <v>38</v>
      </c>
      <c r="F17" s="43">
        <v>150</v>
      </c>
      <c r="G17" s="43">
        <v>3.3</v>
      </c>
      <c r="H17" s="43">
        <v>2.2000000000000002</v>
      </c>
      <c r="I17" s="43">
        <v>22.7</v>
      </c>
      <c r="J17" s="43">
        <v>202</v>
      </c>
      <c r="K17" s="44" t="s">
        <v>51</v>
      </c>
      <c r="L17" s="43">
        <v>6.6</v>
      </c>
    </row>
    <row r="18" spans="1:12" ht="15" x14ac:dyDescent="0.25">
      <c r="A18" s="23"/>
      <c r="B18" s="15"/>
      <c r="C18" s="11"/>
      <c r="D18" s="52" t="s">
        <v>22</v>
      </c>
      <c r="E18" s="42" t="s">
        <v>40</v>
      </c>
      <c r="F18" s="43">
        <v>200</v>
      </c>
      <c r="G18" s="43">
        <v>2</v>
      </c>
      <c r="H18" s="43">
        <v>1</v>
      </c>
      <c r="I18" s="43">
        <v>13.44</v>
      </c>
      <c r="J18" s="43">
        <v>129.24</v>
      </c>
      <c r="K18" s="44" t="s">
        <v>45</v>
      </c>
      <c r="L18" s="43">
        <v>12.6</v>
      </c>
    </row>
    <row r="19" spans="1:12" ht="15" x14ac:dyDescent="0.25">
      <c r="A19" s="23"/>
      <c r="B19" s="15"/>
      <c r="C19" s="11"/>
      <c r="D19" s="7" t="s">
        <v>30</v>
      </c>
      <c r="E19" s="51" t="s">
        <v>144</v>
      </c>
      <c r="F19" s="43">
        <v>30</v>
      </c>
      <c r="G19" s="43">
        <v>0.5</v>
      </c>
      <c r="H19" s="43">
        <v>0.63</v>
      </c>
      <c r="I19" s="43">
        <v>9</v>
      </c>
      <c r="J19" s="43">
        <v>78.599999999999994</v>
      </c>
      <c r="K19" s="44" t="s">
        <v>52</v>
      </c>
      <c r="L19" s="43">
        <v>2.2999999999999998</v>
      </c>
    </row>
    <row r="20" spans="1:12" ht="15" x14ac:dyDescent="0.25">
      <c r="A20" s="23"/>
      <c r="B20" s="15"/>
      <c r="C20" s="11"/>
      <c r="D20" s="7" t="s">
        <v>31</v>
      </c>
      <c r="E20" s="51" t="s">
        <v>145</v>
      </c>
      <c r="F20" s="43">
        <v>30</v>
      </c>
      <c r="G20" s="43">
        <v>0.5</v>
      </c>
      <c r="H20" s="43">
        <v>0.6</v>
      </c>
      <c r="I20" s="43">
        <v>9</v>
      </c>
      <c r="J20" s="43">
        <v>52.2</v>
      </c>
      <c r="K20" s="44" t="s">
        <v>44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18.75</v>
      </c>
      <c r="H23" s="19">
        <f t="shared" si="2"/>
        <v>19.03</v>
      </c>
      <c r="I23" s="19">
        <f t="shared" si="2"/>
        <v>81.91</v>
      </c>
      <c r="J23" s="19">
        <f t="shared" si="2"/>
        <v>897.3900000000001</v>
      </c>
      <c r="K23" s="25"/>
      <c r="L23" s="19">
        <f t="shared" ref="L23" si="3">SUM(L14:L22)</f>
        <v>91.289999999999978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1400</v>
      </c>
      <c r="G24" s="32">
        <f t="shared" ref="G24:J24" si="4">G13+G23</f>
        <v>37.5</v>
      </c>
      <c r="H24" s="32">
        <f t="shared" si="4"/>
        <v>38.06</v>
      </c>
      <c r="I24" s="32">
        <f t="shared" si="4"/>
        <v>163.82</v>
      </c>
      <c r="J24" s="32">
        <f t="shared" si="4"/>
        <v>1818.5000000000002</v>
      </c>
      <c r="K24" s="32"/>
      <c r="L24" s="32">
        <f t="shared" ref="L24" si="5">L13+L23</f>
        <v>182.57999999999998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180</v>
      </c>
      <c r="G25" s="40">
        <v>13.4</v>
      </c>
      <c r="H25" s="40">
        <v>14.16</v>
      </c>
      <c r="I25" s="40">
        <v>17.23</v>
      </c>
      <c r="J25" s="40">
        <v>393.3</v>
      </c>
      <c r="K25" s="41" t="s">
        <v>54</v>
      </c>
      <c r="L25" s="40">
        <v>58.3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1.58</v>
      </c>
      <c r="H27" s="43">
        <v>1.72</v>
      </c>
      <c r="I27" s="43">
        <v>16.399999999999999</v>
      </c>
      <c r="J27" s="43">
        <v>84.86</v>
      </c>
      <c r="K27" s="44" t="s">
        <v>56</v>
      </c>
      <c r="L27" s="43">
        <v>4.5</v>
      </c>
    </row>
    <row r="28" spans="1:12" ht="15" x14ac:dyDescent="0.25">
      <c r="A28" s="14"/>
      <c r="B28" s="15"/>
      <c r="C28" s="11"/>
      <c r="D28" s="7" t="s">
        <v>23</v>
      </c>
      <c r="E28" s="51" t="s">
        <v>143</v>
      </c>
      <c r="F28" s="43">
        <v>60</v>
      </c>
      <c r="G28" s="43">
        <v>1</v>
      </c>
      <c r="H28" s="43">
        <v>1.23</v>
      </c>
      <c r="I28" s="43">
        <v>18</v>
      </c>
      <c r="J28" s="43">
        <v>130.80000000000001</v>
      </c>
      <c r="K28" s="44" t="s">
        <v>46</v>
      </c>
      <c r="L28" s="43">
        <v>5.0999999999999996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200</v>
      </c>
      <c r="G29" s="43">
        <v>3</v>
      </c>
      <c r="H29" s="43">
        <v>1</v>
      </c>
      <c r="I29" s="43">
        <v>32</v>
      </c>
      <c r="J29" s="43">
        <v>192</v>
      </c>
      <c r="K29" s="44" t="s">
        <v>58</v>
      </c>
      <c r="L29" s="43">
        <v>23.39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18.98</v>
      </c>
      <c r="H32" s="19">
        <f t="shared" ref="H32" si="7">SUM(H25:H31)</f>
        <v>18.11</v>
      </c>
      <c r="I32" s="19">
        <f t="shared" ref="I32" si="8">SUM(I25:I31)</f>
        <v>83.63</v>
      </c>
      <c r="J32" s="19">
        <f t="shared" ref="J32:L32" si="9">SUM(J25:J31)</f>
        <v>800.96</v>
      </c>
      <c r="K32" s="25"/>
      <c r="L32" s="19">
        <f t="shared" si="9"/>
        <v>91.289999999999992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1.1399999999999999</v>
      </c>
      <c r="H34" s="43">
        <v>0.8</v>
      </c>
      <c r="I34" s="43">
        <v>8.64</v>
      </c>
      <c r="J34" s="43">
        <v>543.74</v>
      </c>
      <c r="K34" s="44" t="s">
        <v>60</v>
      </c>
      <c r="L34" s="43">
        <v>16.2</v>
      </c>
    </row>
    <row r="35" spans="1:12" ht="15" x14ac:dyDescent="0.25">
      <c r="A35" s="14"/>
      <c r="B35" s="15"/>
      <c r="C35" s="11"/>
      <c r="D35" s="7" t="s">
        <v>28</v>
      </c>
      <c r="E35" s="39" t="s">
        <v>53</v>
      </c>
      <c r="F35" s="40">
        <v>180</v>
      </c>
      <c r="G35" s="40">
        <v>13.4</v>
      </c>
      <c r="H35" s="40">
        <v>14.16</v>
      </c>
      <c r="I35" s="40">
        <v>17.23</v>
      </c>
      <c r="J35" s="40">
        <v>393.3</v>
      </c>
      <c r="K35" s="41" t="s">
        <v>54</v>
      </c>
      <c r="L35" s="40">
        <v>58.3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52" t="s">
        <v>22</v>
      </c>
      <c r="E37" s="42" t="s">
        <v>55</v>
      </c>
      <c r="F37" s="43">
        <v>200</v>
      </c>
      <c r="G37" s="43">
        <v>1.58</v>
      </c>
      <c r="H37" s="43">
        <v>1.72</v>
      </c>
      <c r="I37" s="43">
        <v>16.399999999999999</v>
      </c>
      <c r="J37" s="43">
        <v>84.86</v>
      </c>
      <c r="K37" s="44" t="s">
        <v>56</v>
      </c>
      <c r="L37" s="43">
        <v>4.5</v>
      </c>
    </row>
    <row r="38" spans="1:12" ht="15" x14ac:dyDescent="0.25">
      <c r="A38" s="14"/>
      <c r="B38" s="15"/>
      <c r="C38" s="11"/>
      <c r="D38" s="7" t="s">
        <v>30</v>
      </c>
      <c r="E38" s="51" t="s">
        <v>144</v>
      </c>
      <c r="F38" s="43">
        <v>30</v>
      </c>
      <c r="G38" s="43">
        <v>0.5</v>
      </c>
      <c r="H38" s="43">
        <v>0.63</v>
      </c>
      <c r="I38" s="43">
        <v>9</v>
      </c>
      <c r="J38" s="43">
        <v>78.599999999999994</v>
      </c>
      <c r="K38" s="44" t="s">
        <v>52</v>
      </c>
      <c r="L38" s="43">
        <v>3.1</v>
      </c>
    </row>
    <row r="39" spans="1:12" ht="15" x14ac:dyDescent="0.25">
      <c r="A39" s="14"/>
      <c r="B39" s="15"/>
      <c r="C39" s="11"/>
      <c r="D39" s="7" t="s">
        <v>31</v>
      </c>
      <c r="E39" s="51" t="s">
        <v>145</v>
      </c>
      <c r="F39" s="43">
        <v>30</v>
      </c>
      <c r="G39" s="43">
        <v>0.5</v>
      </c>
      <c r="H39" s="43">
        <v>0.6</v>
      </c>
      <c r="I39" s="43">
        <v>9</v>
      </c>
      <c r="J39" s="43">
        <v>52.2</v>
      </c>
      <c r="K39" s="44" t="s">
        <v>44</v>
      </c>
      <c r="L39" s="43">
        <v>2</v>
      </c>
    </row>
    <row r="40" spans="1:12" ht="15" x14ac:dyDescent="0.25">
      <c r="A40" s="14"/>
      <c r="B40" s="15"/>
      <c r="C40" s="11"/>
      <c r="D40" s="6"/>
      <c r="E40" s="42" t="s">
        <v>61</v>
      </c>
      <c r="F40" s="43">
        <v>60</v>
      </c>
      <c r="G40" s="43">
        <v>2.88</v>
      </c>
      <c r="H40" s="43">
        <v>1.68</v>
      </c>
      <c r="I40" s="43">
        <v>46.62</v>
      </c>
      <c r="J40" s="43">
        <v>201.48</v>
      </c>
      <c r="K40" s="44" t="s">
        <v>62</v>
      </c>
      <c r="L40" s="43">
        <v>7.19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20</v>
      </c>
      <c r="H42" s="19">
        <f t="shared" ref="H42" si="11">SUM(H33:H41)</f>
        <v>19.59</v>
      </c>
      <c r="I42" s="19">
        <f t="shared" ref="I42" si="12">SUM(I33:I41)</f>
        <v>106.88999999999999</v>
      </c>
      <c r="J42" s="19">
        <f t="shared" ref="J42:L42" si="13">SUM(J33:J41)</f>
        <v>1354.18</v>
      </c>
      <c r="K42" s="25"/>
      <c r="L42" s="19">
        <f t="shared" si="13"/>
        <v>91.289999999999992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1340</v>
      </c>
      <c r="G43" s="32">
        <f t="shared" ref="G43" si="14">G32+G42</f>
        <v>38.980000000000004</v>
      </c>
      <c r="H43" s="32">
        <f t="shared" ref="H43" si="15">H32+H42</f>
        <v>37.700000000000003</v>
      </c>
      <c r="I43" s="32">
        <f t="shared" ref="I43" si="16">I32+I42</f>
        <v>190.51999999999998</v>
      </c>
      <c r="J43" s="32">
        <f t="shared" ref="J43:L43" si="17">J32+J42</f>
        <v>2155.1400000000003</v>
      </c>
      <c r="K43" s="32"/>
      <c r="L43" s="32">
        <f t="shared" si="17"/>
        <v>182.57999999999998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17.600000000000001</v>
      </c>
      <c r="H44" s="40">
        <v>17.2</v>
      </c>
      <c r="I44" s="40">
        <v>39.409999999999997</v>
      </c>
      <c r="J44" s="40">
        <v>538.6</v>
      </c>
      <c r="K44" s="41" t="s">
        <v>66</v>
      </c>
      <c r="L44" s="40">
        <v>72</v>
      </c>
    </row>
    <row r="45" spans="1:12" ht="15" x14ac:dyDescent="0.25">
      <c r="A45" s="23"/>
      <c r="B45" s="15"/>
      <c r="C45" s="11"/>
      <c r="D45" s="6" t="s">
        <v>26</v>
      </c>
      <c r="E45" s="42" t="s">
        <v>67</v>
      </c>
      <c r="F45" s="43">
        <v>60</v>
      </c>
      <c r="G45" s="43">
        <v>0.45</v>
      </c>
      <c r="H45" s="43">
        <v>7.0000000000000007E-2</v>
      </c>
      <c r="I45" s="43">
        <v>1.5</v>
      </c>
      <c r="J45" s="43">
        <v>8.4700000000000006</v>
      </c>
      <c r="K45" s="44" t="s">
        <v>44</v>
      </c>
      <c r="L45" s="43">
        <v>10.09</v>
      </c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0.18</v>
      </c>
      <c r="H46" s="43">
        <v>0.12</v>
      </c>
      <c r="I46" s="43">
        <v>15.26</v>
      </c>
      <c r="J46" s="43">
        <v>61.04</v>
      </c>
      <c r="K46" s="44" t="s">
        <v>69</v>
      </c>
      <c r="L46" s="43">
        <v>4.0999999999999996</v>
      </c>
    </row>
    <row r="47" spans="1:12" ht="15" x14ac:dyDescent="0.25">
      <c r="A47" s="23"/>
      <c r="B47" s="15"/>
      <c r="C47" s="11"/>
      <c r="D47" s="7" t="s">
        <v>23</v>
      </c>
      <c r="E47" s="51" t="s">
        <v>143</v>
      </c>
      <c r="F47" s="43">
        <v>60</v>
      </c>
      <c r="G47" s="43">
        <v>1</v>
      </c>
      <c r="H47" s="43">
        <v>1.23</v>
      </c>
      <c r="I47" s="43">
        <v>18</v>
      </c>
      <c r="J47" s="43">
        <v>130.80000000000001</v>
      </c>
      <c r="K47" s="44" t="s">
        <v>46</v>
      </c>
      <c r="L47" s="43">
        <v>5.0999999999999996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8">SUM(G44:G50)</f>
        <v>19.23</v>
      </c>
      <c r="H51" s="19">
        <f t="shared" ref="H51" si="19">SUM(H44:H50)</f>
        <v>18.62</v>
      </c>
      <c r="I51" s="19">
        <f t="shared" ref="I51" si="20">SUM(I44:I50)</f>
        <v>74.169999999999987</v>
      </c>
      <c r="J51" s="19">
        <f t="shared" ref="J51:L51" si="21">SUM(J44:J50)</f>
        <v>738.91000000000008</v>
      </c>
      <c r="K51" s="25"/>
      <c r="L51" s="19">
        <f t="shared" si="21"/>
        <v>91.289999999999992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0.2</v>
      </c>
      <c r="H53" s="43">
        <v>0.8</v>
      </c>
      <c r="I53" s="43">
        <v>7.72</v>
      </c>
      <c r="J53" s="43">
        <v>143.02000000000001</v>
      </c>
      <c r="K53" s="44" t="s">
        <v>47</v>
      </c>
      <c r="L53" s="43">
        <v>10.09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9.4</v>
      </c>
      <c r="H54" s="43">
        <v>10.3</v>
      </c>
      <c r="I54" s="43">
        <v>3.51</v>
      </c>
      <c r="J54" s="43">
        <v>299.7</v>
      </c>
      <c r="K54" s="44" t="s">
        <v>71</v>
      </c>
      <c r="L54" s="43">
        <v>62.25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8.1999999999999993</v>
      </c>
      <c r="H55" s="43">
        <v>6.9</v>
      </c>
      <c r="I55" s="43">
        <v>35.9</v>
      </c>
      <c r="J55" s="43">
        <v>238.9</v>
      </c>
      <c r="K55" s="44" t="s">
        <v>72</v>
      </c>
      <c r="L55" s="43">
        <v>9.75</v>
      </c>
    </row>
    <row r="56" spans="1:12" ht="15" x14ac:dyDescent="0.25">
      <c r="A56" s="23"/>
      <c r="B56" s="15"/>
      <c r="C56" s="11"/>
      <c r="D56" s="52" t="s">
        <v>22</v>
      </c>
      <c r="E56" s="42" t="s">
        <v>68</v>
      </c>
      <c r="F56" s="43">
        <v>200</v>
      </c>
      <c r="G56" s="43">
        <v>0.18</v>
      </c>
      <c r="H56" s="43">
        <v>0.12</v>
      </c>
      <c r="I56" s="43">
        <v>15.26</v>
      </c>
      <c r="J56" s="43">
        <v>61.04</v>
      </c>
      <c r="K56" s="44" t="s">
        <v>69</v>
      </c>
      <c r="L56" s="43">
        <v>4.0999999999999996</v>
      </c>
    </row>
    <row r="57" spans="1:12" ht="15" x14ac:dyDescent="0.25">
      <c r="A57" s="23"/>
      <c r="B57" s="15"/>
      <c r="C57" s="11"/>
      <c r="D57" s="7" t="s">
        <v>30</v>
      </c>
      <c r="E57" s="51" t="s">
        <v>144</v>
      </c>
      <c r="F57" s="43">
        <v>30</v>
      </c>
      <c r="G57" s="43">
        <v>0.5</v>
      </c>
      <c r="H57" s="43">
        <v>0.63</v>
      </c>
      <c r="I57" s="43">
        <v>9</v>
      </c>
      <c r="J57" s="43">
        <v>78.599999999999994</v>
      </c>
      <c r="K57" s="44" t="s">
        <v>52</v>
      </c>
      <c r="L57" s="43">
        <v>3.1</v>
      </c>
    </row>
    <row r="58" spans="1:12" ht="15" x14ac:dyDescent="0.25">
      <c r="A58" s="23"/>
      <c r="B58" s="15"/>
      <c r="C58" s="11"/>
      <c r="D58" s="7" t="s">
        <v>31</v>
      </c>
      <c r="E58" s="51" t="s">
        <v>145</v>
      </c>
      <c r="F58" s="43">
        <v>30</v>
      </c>
      <c r="G58" s="43">
        <v>0.5</v>
      </c>
      <c r="H58" s="43">
        <v>0.6</v>
      </c>
      <c r="I58" s="43">
        <v>9</v>
      </c>
      <c r="J58" s="43">
        <v>52.2</v>
      </c>
      <c r="K58" s="44" t="s">
        <v>44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18.979999999999997</v>
      </c>
      <c r="H61" s="19">
        <f t="shared" ref="H61" si="23">SUM(H52:H60)</f>
        <v>19.350000000000001</v>
      </c>
      <c r="I61" s="19">
        <f t="shared" ref="I61" si="24">SUM(I52:I60)</f>
        <v>80.389999999999986</v>
      </c>
      <c r="J61" s="19">
        <f t="shared" ref="J61:L61" si="25">SUM(J52:J60)</f>
        <v>873.46</v>
      </c>
      <c r="K61" s="25"/>
      <c r="L61" s="19">
        <f t="shared" si="25"/>
        <v>91.289999999999992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1280</v>
      </c>
      <c r="G62" s="32">
        <f t="shared" ref="G62" si="26">G51+G61</f>
        <v>38.209999999999994</v>
      </c>
      <c r="H62" s="32">
        <f t="shared" ref="H62" si="27">H51+H61</f>
        <v>37.97</v>
      </c>
      <c r="I62" s="32">
        <f t="shared" ref="I62" si="28">I51+I61</f>
        <v>154.55999999999997</v>
      </c>
      <c r="J62" s="32">
        <f t="shared" ref="J62:L62" si="29">J51+J61</f>
        <v>1612.3700000000001</v>
      </c>
      <c r="K62" s="32"/>
      <c r="L62" s="32">
        <f t="shared" si="29"/>
        <v>182.57999999999998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250</v>
      </c>
      <c r="G63" s="40">
        <v>14</v>
      </c>
      <c r="H63" s="40">
        <v>10.35</v>
      </c>
      <c r="I63" s="40">
        <v>17</v>
      </c>
      <c r="J63" s="40">
        <v>323</v>
      </c>
      <c r="K63" s="41" t="s">
        <v>74</v>
      </c>
      <c r="L63" s="40">
        <v>54.5</v>
      </c>
    </row>
    <row r="64" spans="1:12" ht="15" x14ac:dyDescent="0.25">
      <c r="A64" s="23"/>
      <c r="B64" s="15"/>
      <c r="C64" s="11"/>
      <c r="D64" s="6" t="s">
        <v>92</v>
      </c>
      <c r="E64" s="42" t="s">
        <v>75</v>
      </c>
      <c r="F64" s="43">
        <v>50</v>
      </c>
      <c r="G64" s="43">
        <v>3.25</v>
      </c>
      <c r="H64" s="43">
        <v>5.62</v>
      </c>
      <c r="I64" s="43">
        <v>25</v>
      </c>
      <c r="J64" s="43">
        <v>191.9</v>
      </c>
      <c r="K64" s="44" t="s">
        <v>76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0.12</v>
      </c>
      <c r="H65" s="43">
        <v>0.12</v>
      </c>
      <c r="I65" s="43">
        <v>15.04</v>
      </c>
      <c r="J65" s="43">
        <v>58.66</v>
      </c>
      <c r="K65" s="44" t="s">
        <v>78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51" t="s">
        <v>143</v>
      </c>
      <c r="F66" s="43">
        <v>60</v>
      </c>
      <c r="G66" s="43">
        <v>1</v>
      </c>
      <c r="H66" s="43">
        <v>1.23</v>
      </c>
      <c r="I66" s="43">
        <v>18</v>
      </c>
      <c r="J66" s="43">
        <v>130.80000000000001</v>
      </c>
      <c r="K66" s="44" t="s">
        <v>46</v>
      </c>
      <c r="L66" s="43">
        <v>5.0999999999999996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200</v>
      </c>
      <c r="G67" s="43">
        <v>0.73</v>
      </c>
      <c r="H67" s="43">
        <v>0.18</v>
      </c>
      <c r="I67" s="43">
        <v>6.82</v>
      </c>
      <c r="J67" s="43">
        <v>53</v>
      </c>
      <c r="K67" s="44" t="s">
        <v>80</v>
      </c>
      <c r="L67" s="43">
        <v>12.09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760</v>
      </c>
      <c r="G70" s="19">
        <f t="shared" ref="G70" si="30">SUM(G63:G69)</f>
        <v>19.100000000000001</v>
      </c>
      <c r="H70" s="19">
        <f t="shared" ref="H70" si="31">SUM(H63:H69)</f>
        <v>17.5</v>
      </c>
      <c r="I70" s="19">
        <f t="shared" ref="I70" si="32">SUM(I63:I69)</f>
        <v>81.859999999999985</v>
      </c>
      <c r="J70" s="19">
        <f t="shared" ref="J70:L70" si="33">SUM(J63:J69)</f>
        <v>757.3599999999999</v>
      </c>
      <c r="K70" s="25"/>
      <c r="L70" s="19">
        <f t="shared" si="33"/>
        <v>91.289999999999992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0.67</v>
      </c>
      <c r="H71" s="43">
        <v>0.15</v>
      </c>
      <c r="I71" s="43">
        <v>6.15</v>
      </c>
      <c r="J71" s="43">
        <v>12.83</v>
      </c>
      <c r="K71" s="44" t="s">
        <v>82</v>
      </c>
      <c r="L71" s="43">
        <v>9.2200000000000006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3.11</v>
      </c>
      <c r="H72" s="43">
        <v>8.98</v>
      </c>
      <c r="I72" s="43">
        <v>22.12</v>
      </c>
      <c r="J72" s="43">
        <v>345.6</v>
      </c>
      <c r="K72" s="44" t="s">
        <v>84</v>
      </c>
      <c r="L72" s="43">
        <v>19.37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100</v>
      </c>
      <c r="G73" s="43">
        <v>10.4</v>
      </c>
      <c r="H73" s="43">
        <v>2.6</v>
      </c>
      <c r="I73" s="43">
        <v>8.6</v>
      </c>
      <c r="J73" s="43">
        <v>114.3</v>
      </c>
      <c r="K73" s="44" t="s">
        <v>86</v>
      </c>
      <c r="L73" s="43">
        <v>42.4</v>
      </c>
    </row>
    <row r="74" spans="1:12" ht="15" x14ac:dyDescent="0.2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3.6</v>
      </c>
      <c r="H74" s="43">
        <v>5.4</v>
      </c>
      <c r="I74" s="43">
        <v>8.4</v>
      </c>
      <c r="J74" s="43">
        <v>208.7</v>
      </c>
      <c r="K74" s="44" t="s">
        <v>88</v>
      </c>
      <c r="L74" s="43">
        <v>12.1</v>
      </c>
    </row>
    <row r="75" spans="1:12" ht="15" x14ac:dyDescent="0.25">
      <c r="A75" s="23"/>
      <c r="B75" s="15"/>
      <c r="C75" s="11"/>
      <c r="D75" s="52" t="s">
        <v>22</v>
      </c>
      <c r="E75" s="42" t="s">
        <v>77</v>
      </c>
      <c r="F75" s="43">
        <v>200</v>
      </c>
      <c r="G75" s="43">
        <v>0.12</v>
      </c>
      <c r="H75" s="43">
        <v>0.12</v>
      </c>
      <c r="I75" s="43">
        <v>15.04</v>
      </c>
      <c r="J75" s="43">
        <v>58.66</v>
      </c>
      <c r="K75" s="44" t="s">
        <v>78</v>
      </c>
      <c r="L75" s="43">
        <v>3.1</v>
      </c>
    </row>
    <row r="76" spans="1:12" ht="15" x14ac:dyDescent="0.25">
      <c r="A76" s="23"/>
      <c r="B76" s="15"/>
      <c r="C76" s="11"/>
      <c r="D76" s="7" t="s">
        <v>30</v>
      </c>
      <c r="E76" s="51" t="s">
        <v>144</v>
      </c>
      <c r="F76" s="43">
        <v>30</v>
      </c>
      <c r="G76" s="43">
        <v>0.5</v>
      </c>
      <c r="H76" s="43">
        <v>0.63</v>
      </c>
      <c r="I76" s="43">
        <v>9</v>
      </c>
      <c r="J76" s="43">
        <v>78.599999999999994</v>
      </c>
      <c r="K76" s="44" t="s">
        <v>52</v>
      </c>
      <c r="L76" s="43">
        <v>3.1</v>
      </c>
    </row>
    <row r="77" spans="1:12" ht="15" x14ac:dyDescent="0.25">
      <c r="A77" s="23"/>
      <c r="B77" s="15"/>
      <c r="C77" s="11"/>
      <c r="D77" s="7" t="s">
        <v>31</v>
      </c>
      <c r="E77" s="51" t="s">
        <v>145</v>
      </c>
      <c r="F77" s="43">
        <v>30</v>
      </c>
      <c r="G77" s="43">
        <v>0.5</v>
      </c>
      <c r="H77" s="43">
        <v>0.6</v>
      </c>
      <c r="I77" s="43">
        <v>9</v>
      </c>
      <c r="J77" s="43">
        <v>52.2</v>
      </c>
      <c r="K77" s="44" t="s">
        <v>44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4">SUM(G71:G79)</f>
        <v>18.900000000000002</v>
      </c>
      <c r="H80" s="19">
        <f t="shared" ref="H80" si="35">SUM(H71:H79)</f>
        <v>18.480000000000004</v>
      </c>
      <c r="I80" s="19">
        <f t="shared" ref="I80" si="36">SUM(I71:I79)</f>
        <v>78.31</v>
      </c>
      <c r="J80" s="19">
        <f t="shared" ref="J80:L80" si="37">SUM(J71:J79)</f>
        <v>870.8900000000001</v>
      </c>
      <c r="K80" s="25"/>
      <c r="L80" s="19">
        <f t="shared" si="37"/>
        <v>91.289999999999992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1530</v>
      </c>
      <c r="G81" s="32">
        <f t="shared" ref="G81" si="38">G70+G80</f>
        <v>38</v>
      </c>
      <c r="H81" s="32">
        <f t="shared" ref="H81" si="39">H70+H80</f>
        <v>35.980000000000004</v>
      </c>
      <c r="I81" s="32">
        <f t="shared" ref="I81" si="40">I70+I80</f>
        <v>160.16999999999999</v>
      </c>
      <c r="J81" s="32">
        <f t="shared" ref="J81:L81" si="41">J70+J80</f>
        <v>1628.25</v>
      </c>
      <c r="K81" s="32"/>
      <c r="L81" s="32">
        <f t="shared" si="41"/>
        <v>182.57999999999998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270</v>
      </c>
      <c r="G82" s="40">
        <v>6.3</v>
      </c>
      <c r="H82" s="40">
        <v>13.2</v>
      </c>
      <c r="I82" s="40">
        <v>24.56</v>
      </c>
      <c r="J82" s="40">
        <v>353.8</v>
      </c>
      <c r="K82" s="41" t="s">
        <v>90</v>
      </c>
      <c r="L82" s="40">
        <v>58.93</v>
      </c>
    </row>
    <row r="83" spans="1:12" ht="15" x14ac:dyDescent="0.25">
      <c r="A83" s="23"/>
      <c r="B83" s="15"/>
      <c r="C83" s="11"/>
      <c r="D83" s="6" t="s">
        <v>26</v>
      </c>
      <c r="E83" s="42" t="s">
        <v>91</v>
      </c>
      <c r="F83" s="43">
        <v>60</v>
      </c>
      <c r="G83" s="43">
        <v>6</v>
      </c>
      <c r="H83" s="43">
        <v>2</v>
      </c>
      <c r="I83" s="43">
        <v>0.3</v>
      </c>
      <c r="J83" s="43">
        <v>78</v>
      </c>
      <c r="K83" s="44" t="s">
        <v>93</v>
      </c>
      <c r="L83" s="43">
        <v>11.11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3.5</v>
      </c>
      <c r="H84" s="43">
        <v>3.3</v>
      </c>
      <c r="I84" s="43">
        <v>22.3</v>
      </c>
      <c r="J84" s="43">
        <v>133.4</v>
      </c>
      <c r="K84" s="44" t="s">
        <v>95</v>
      </c>
      <c r="L84" s="43">
        <v>16.149999999999999</v>
      </c>
    </row>
    <row r="85" spans="1:12" ht="15" x14ac:dyDescent="0.25">
      <c r="A85" s="23"/>
      <c r="B85" s="15"/>
      <c r="C85" s="11"/>
      <c r="D85" s="7" t="s">
        <v>23</v>
      </c>
      <c r="E85" s="51" t="s">
        <v>143</v>
      </c>
      <c r="F85" s="43">
        <v>60</v>
      </c>
      <c r="G85" s="43">
        <v>1</v>
      </c>
      <c r="H85" s="43">
        <v>1.23</v>
      </c>
      <c r="I85" s="43">
        <v>18</v>
      </c>
      <c r="J85" s="43">
        <v>130.80000000000001</v>
      </c>
      <c r="K85" s="44" t="s">
        <v>46</v>
      </c>
      <c r="L85" s="43">
        <v>5.0999999999999996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16.8</v>
      </c>
      <c r="H89" s="19">
        <f t="shared" ref="H89" si="43">SUM(H82:H88)</f>
        <v>19.73</v>
      </c>
      <c r="I89" s="19">
        <f t="shared" ref="I89" si="44">SUM(I82:I88)</f>
        <v>65.16</v>
      </c>
      <c r="J89" s="19">
        <f t="shared" ref="J89:L89" si="45">SUM(J82:J88)</f>
        <v>696</v>
      </c>
      <c r="K89" s="25"/>
      <c r="L89" s="19">
        <f t="shared" si="45"/>
        <v>91.289999999999992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5.78</v>
      </c>
      <c r="H91" s="43">
        <v>1.1200000000000001</v>
      </c>
      <c r="I91" s="43">
        <v>17.260000000000002</v>
      </c>
      <c r="J91" s="43">
        <v>132</v>
      </c>
      <c r="K91" s="44" t="s">
        <v>97</v>
      </c>
      <c r="L91" s="43">
        <v>11.11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100</v>
      </c>
      <c r="G92" s="43">
        <v>3.2</v>
      </c>
      <c r="H92" s="43">
        <v>7.3</v>
      </c>
      <c r="I92" s="43">
        <v>4.8600000000000003</v>
      </c>
      <c r="J92" s="43">
        <v>208</v>
      </c>
      <c r="K92" s="44" t="s">
        <v>99</v>
      </c>
      <c r="L92" s="43">
        <v>46.63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101</v>
      </c>
      <c r="L93" s="43">
        <v>12.3</v>
      </c>
    </row>
    <row r="94" spans="1:12" ht="15" x14ac:dyDescent="0.25">
      <c r="A94" s="23"/>
      <c r="B94" s="15"/>
      <c r="C94" s="11"/>
      <c r="D94" s="52" t="s">
        <v>22</v>
      </c>
      <c r="E94" s="42" t="s">
        <v>94</v>
      </c>
      <c r="F94" s="43">
        <v>200</v>
      </c>
      <c r="G94" s="43">
        <v>3.5</v>
      </c>
      <c r="H94" s="43">
        <v>3.3</v>
      </c>
      <c r="I94" s="43">
        <v>22.3</v>
      </c>
      <c r="J94" s="43">
        <v>133.4</v>
      </c>
      <c r="K94" s="44" t="s">
        <v>95</v>
      </c>
      <c r="L94" s="43">
        <v>16.149999999999999</v>
      </c>
    </row>
    <row r="95" spans="1:12" ht="15" x14ac:dyDescent="0.25">
      <c r="A95" s="23"/>
      <c r="B95" s="15"/>
      <c r="C95" s="11"/>
      <c r="D95" s="7" t="s">
        <v>30</v>
      </c>
      <c r="E95" s="51" t="s">
        <v>144</v>
      </c>
      <c r="F95" s="43">
        <v>30</v>
      </c>
      <c r="G95" s="43">
        <v>0.5</v>
      </c>
      <c r="H95" s="43">
        <v>0.63</v>
      </c>
      <c r="I95" s="43">
        <v>9</v>
      </c>
      <c r="J95" s="43">
        <v>78.599999999999994</v>
      </c>
      <c r="K95" s="44" t="s">
        <v>52</v>
      </c>
      <c r="L95" s="43">
        <v>3.1</v>
      </c>
    </row>
    <row r="96" spans="1:12" ht="15" x14ac:dyDescent="0.25">
      <c r="A96" s="23"/>
      <c r="B96" s="15"/>
      <c r="C96" s="11"/>
      <c r="D96" s="7" t="s">
        <v>31</v>
      </c>
      <c r="E96" s="51" t="s">
        <v>145</v>
      </c>
      <c r="F96" s="43">
        <v>30</v>
      </c>
      <c r="G96" s="43">
        <v>0.5</v>
      </c>
      <c r="H96" s="43">
        <v>0.6</v>
      </c>
      <c r="I96" s="43">
        <v>9</v>
      </c>
      <c r="J96" s="43">
        <v>52.2</v>
      </c>
      <c r="K96" s="44" t="s">
        <v>44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16.579999999999998</v>
      </c>
      <c r="H99" s="19">
        <f t="shared" ref="H99" si="47">SUM(H90:H98)</f>
        <v>18.95</v>
      </c>
      <c r="I99" s="19">
        <f t="shared" ref="I99" si="48">SUM(I90:I98)</f>
        <v>82.12</v>
      </c>
      <c r="J99" s="19">
        <f t="shared" ref="J99:L99" si="49">SUM(J90:J98)</f>
        <v>750.00000000000011</v>
      </c>
      <c r="K99" s="25"/>
      <c r="L99" s="19">
        <f t="shared" si="49"/>
        <v>91.289999999999992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1300</v>
      </c>
      <c r="G100" s="32">
        <f t="shared" ref="G100" si="50">G89+G99</f>
        <v>33.379999999999995</v>
      </c>
      <c r="H100" s="32">
        <f t="shared" ref="H100" si="51">H89+H99</f>
        <v>38.68</v>
      </c>
      <c r="I100" s="32">
        <f t="shared" ref="I100" si="52">I89+I99</f>
        <v>147.28</v>
      </c>
      <c r="J100" s="32">
        <f t="shared" ref="J100:L100" si="53">J89+J99</f>
        <v>1446</v>
      </c>
      <c r="K100" s="32"/>
      <c r="L100" s="32">
        <f t="shared" si="53"/>
        <v>182.57999999999998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250</v>
      </c>
      <c r="G101" s="40">
        <v>8</v>
      </c>
      <c r="H101" s="40">
        <v>10.5</v>
      </c>
      <c r="I101" s="40">
        <v>25.27</v>
      </c>
      <c r="J101" s="40">
        <v>405.3</v>
      </c>
      <c r="K101" s="41" t="s">
        <v>103</v>
      </c>
      <c r="L101" s="40">
        <v>45.03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60</v>
      </c>
      <c r="G102" s="43">
        <v>5.45</v>
      </c>
      <c r="H102" s="43">
        <v>3</v>
      </c>
      <c r="I102" s="43">
        <v>16.12</v>
      </c>
      <c r="J102" s="43">
        <v>149.72</v>
      </c>
      <c r="K102" s="44" t="s">
        <v>44</v>
      </c>
      <c r="L102" s="43">
        <v>17.7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3.6</v>
      </c>
      <c r="H103" s="43">
        <v>3.92</v>
      </c>
      <c r="I103" s="43">
        <v>20.420000000000002</v>
      </c>
      <c r="J103" s="43">
        <v>129.24</v>
      </c>
      <c r="K103" s="44" t="s">
        <v>45</v>
      </c>
      <c r="L103" s="43">
        <v>12.6</v>
      </c>
    </row>
    <row r="104" spans="1:12" ht="15" x14ac:dyDescent="0.25">
      <c r="A104" s="23"/>
      <c r="B104" s="15"/>
      <c r="C104" s="11"/>
      <c r="D104" s="7" t="s">
        <v>23</v>
      </c>
      <c r="E104" s="51" t="s">
        <v>143</v>
      </c>
      <c r="F104" s="43">
        <v>60</v>
      </c>
      <c r="G104" s="43">
        <v>1</v>
      </c>
      <c r="H104" s="43">
        <v>1.23</v>
      </c>
      <c r="I104" s="43">
        <v>18</v>
      </c>
      <c r="J104" s="43">
        <v>130.80000000000001</v>
      </c>
      <c r="K104" s="44" t="s">
        <v>46</v>
      </c>
      <c r="L104" s="43">
        <v>5.0999999999999996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104</v>
      </c>
      <c r="F106" s="43">
        <v>60</v>
      </c>
      <c r="G106" s="43">
        <v>1.8</v>
      </c>
      <c r="H106" s="43">
        <v>0.15</v>
      </c>
      <c r="I106" s="43">
        <v>3.6</v>
      </c>
      <c r="J106" s="43">
        <v>22.2</v>
      </c>
      <c r="K106" s="44" t="s">
        <v>105</v>
      </c>
      <c r="L106" s="43">
        <v>10.86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4">SUM(G101:G107)</f>
        <v>19.850000000000001</v>
      </c>
      <c r="H108" s="19">
        <f t="shared" si="54"/>
        <v>18.8</v>
      </c>
      <c r="I108" s="19">
        <f t="shared" si="54"/>
        <v>83.41</v>
      </c>
      <c r="J108" s="19">
        <f t="shared" si="54"/>
        <v>837.26</v>
      </c>
      <c r="K108" s="25"/>
      <c r="L108" s="19">
        <f t="shared" ref="L108" si="55">SUM(L101:L107)</f>
        <v>91.289999999999992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60</v>
      </c>
      <c r="G109" s="43">
        <v>1.8</v>
      </c>
      <c r="H109" s="43">
        <v>0.15</v>
      </c>
      <c r="I109" s="43">
        <v>3.6</v>
      </c>
      <c r="J109" s="43">
        <v>22.2</v>
      </c>
      <c r="K109" s="44" t="s">
        <v>105</v>
      </c>
      <c r="L109" s="43">
        <v>10.86</v>
      </c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4.5599999999999996</v>
      </c>
      <c r="H110" s="43">
        <v>3.65</v>
      </c>
      <c r="I110" s="43">
        <v>11.6</v>
      </c>
      <c r="J110" s="43">
        <v>280.44</v>
      </c>
      <c r="K110" s="44" t="s">
        <v>107</v>
      </c>
      <c r="L110" s="43">
        <v>17.7</v>
      </c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100</v>
      </c>
      <c r="G111" s="43">
        <v>6</v>
      </c>
      <c r="H111" s="43">
        <v>5</v>
      </c>
      <c r="I111" s="43">
        <v>3.1</v>
      </c>
      <c r="J111" s="43">
        <v>203.3</v>
      </c>
      <c r="K111" s="44" t="s">
        <v>109</v>
      </c>
      <c r="L111" s="43">
        <v>38.33</v>
      </c>
    </row>
    <row r="112" spans="1:12" ht="15" x14ac:dyDescent="0.25">
      <c r="A112" s="23"/>
      <c r="B112" s="15"/>
      <c r="C112" s="11"/>
      <c r="D112" s="7" t="s">
        <v>29</v>
      </c>
      <c r="E112" s="42" t="s">
        <v>38</v>
      </c>
      <c r="F112" s="43">
        <v>150</v>
      </c>
      <c r="G112" s="43">
        <v>2</v>
      </c>
      <c r="H112" s="43">
        <v>5.5</v>
      </c>
      <c r="I112" s="43">
        <v>22.17</v>
      </c>
      <c r="J112" s="43">
        <v>202</v>
      </c>
      <c r="K112" s="44" t="s">
        <v>51</v>
      </c>
      <c r="L112" s="43">
        <v>6.7</v>
      </c>
    </row>
    <row r="113" spans="1:12" ht="15" x14ac:dyDescent="0.25">
      <c r="A113" s="23"/>
      <c r="B113" s="15"/>
      <c r="C113" s="11"/>
      <c r="D113" s="52" t="s">
        <v>22</v>
      </c>
      <c r="E113" s="42" t="s">
        <v>40</v>
      </c>
      <c r="F113" s="43">
        <v>200</v>
      </c>
      <c r="G113" s="43">
        <v>3.6</v>
      </c>
      <c r="H113" s="43">
        <v>3.92</v>
      </c>
      <c r="I113" s="43">
        <v>20.420000000000002</v>
      </c>
      <c r="J113" s="43">
        <v>129.24</v>
      </c>
      <c r="K113" s="44" t="s">
        <v>45</v>
      </c>
      <c r="L113" s="43">
        <v>12.6</v>
      </c>
    </row>
    <row r="114" spans="1:12" ht="15" x14ac:dyDescent="0.25">
      <c r="A114" s="23"/>
      <c r="B114" s="15"/>
      <c r="C114" s="11"/>
      <c r="D114" s="7" t="s">
        <v>30</v>
      </c>
      <c r="E114" s="51" t="s">
        <v>144</v>
      </c>
      <c r="F114" s="43">
        <v>30</v>
      </c>
      <c r="G114" s="43">
        <v>0.5</v>
      </c>
      <c r="H114" s="43">
        <v>0.63</v>
      </c>
      <c r="I114" s="43">
        <v>9</v>
      </c>
      <c r="J114" s="43">
        <v>78.599999999999994</v>
      </c>
      <c r="K114" s="44" t="s">
        <v>52</v>
      </c>
      <c r="L114" s="43">
        <v>3.1</v>
      </c>
    </row>
    <row r="115" spans="1:12" ht="15" x14ac:dyDescent="0.25">
      <c r="A115" s="23"/>
      <c r="B115" s="15"/>
      <c r="C115" s="11"/>
      <c r="D115" s="7" t="s">
        <v>31</v>
      </c>
      <c r="E115" s="51" t="s">
        <v>145</v>
      </c>
      <c r="F115" s="43">
        <v>30</v>
      </c>
      <c r="G115" s="43">
        <v>0.5</v>
      </c>
      <c r="H115" s="43">
        <v>0.6</v>
      </c>
      <c r="I115" s="43">
        <v>9</v>
      </c>
      <c r="J115" s="43">
        <v>52.2</v>
      </c>
      <c r="K115" s="44" t="s">
        <v>44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18.96</v>
      </c>
      <c r="H118" s="19">
        <f t="shared" si="56"/>
        <v>19.45</v>
      </c>
      <c r="I118" s="19">
        <f t="shared" si="56"/>
        <v>78.89</v>
      </c>
      <c r="J118" s="19">
        <f t="shared" si="56"/>
        <v>967.98000000000013</v>
      </c>
      <c r="K118" s="25"/>
      <c r="L118" s="19">
        <f t="shared" ref="L118" si="57">SUM(L109:L117)</f>
        <v>91.289999999999992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1400</v>
      </c>
      <c r="G119" s="32">
        <f t="shared" ref="G119" si="58">G108+G118</f>
        <v>38.81</v>
      </c>
      <c r="H119" s="32">
        <f t="shared" ref="H119" si="59">H108+H118</f>
        <v>38.25</v>
      </c>
      <c r="I119" s="32">
        <f t="shared" ref="I119" si="60">I108+I118</f>
        <v>162.30000000000001</v>
      </c>
      <c r="J119" s="32">
        <f t="shared" ref="J119:L119" si="61">J108+J118</f>
        <v>1805.2400000000002</v>
      </c>
      <c r="K119" s="32"/>
      <c r="L119" s="32">
        <f t="shared" si="61"/>
        <v>182.57999999999998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180</v>
      </c>
      <c r="G120" s="40">
        <v>14.2</v>
      </c>
      <c r="H120" s="40">
        <v>16.100000000000001</v>
      </c>
      <c r="I120" s="40">
        <v>11.58</v>
      </c>
      <c r="J120" s="40">
        <v>393.3</v>
      </c>
      <c r="K120" s="41" t="s">
        <v>54</v>
      </c>
      <c r="L120" s="40">
        <v>58.3</v>
      </c>
    </row>
    <row r="121" spans="1:12" ht="15" x14ac:dyDescent="0.25">
      <c r="A121" s="14"/>
      <c r="B121" s="15"/>
      <c r="C121" s="11"/>
      <c r="D121" s="6" t="s">
        <v>26</v>
      </c>
      <c r="E121" s="42" t="s">
        <v>110</v>
      </c>
      <c r="F121" s="43">
        <v>200</v>
      </c>
      <c r="G121" s="43">
        <v>3.8</v>
      </c>
      <c r="H121" s="43">
        <v>2</v>
      </c>
      <c r="I121" s="43">
        <v>11</v>
      </c>
      <c r="J121" s="43">
        <v>116.2</v>
      </c>
      <c r="K121" s="44" t="s">
        <v>111</v>
      </c>
      <c r="L121" s="43">
        <v>21.79</v>
      </c>
    </row>
    <row r="122" spans="1:12" ht="15" x14ac:dyDescent="0.25">
      <c r="A122" s="14"/>
      <c r="B122" s="15"/>
      <c r="C122" s="11"/>
      <c r="D122" s="7" t="s">
        <v>22</v>
      </c>
      <c r="E122" s="42" t="s">
        <v>112</v>
      </c>
      <c r="F122" s="43">
        <v>200</v>
      </c>
      <c r="G122" s="43">
        <v>0.06</v>
      </c>
      <c r="H122" s="43">
        <v>0.06</v>
      </c>
      <c r="I122" s="43">
        <v>38.619999999999997</v>
      </c>
      <c r="J122" s="43">
        <v>152.26</v>
      </c>
      <c r="K122" s="44" t="s">
        <v>113</v>
      </c>
      <c r="L122" s="43">
        <v>6.1</v>
      </c>
    </row>
    <row r="123" spans="1:12" ht="15" x14ac:dyDescent="0.25">
      <c r="A123" s="14"/>
      <c r="B123" s="15"/>
      <c r="C123" s="11"/>
      <c r="D123" s="7" t="s">
        <v>23</v>
      </c>
      <c r="E123" s="51" t="s">
        <v>143</v>
      </c>
      <c r="F123" s="43">
        <v>60</v>
      </c>
      <c r="G123" s="43">
        <v>1</v>
      </c>
      <c r="H123" s="43">
        <v>1.23</v>
      </c>
      <c r="I123" s="43">
        <v>18</v>
      </c>
      <c r="J123" s="43">
        <v>130.80000000000001</v>
      </c>
      <c r="K123" s="44" t="s">
        <v>46</v>
      </c>
      <c r="L123" s="43">
        <v>5.0999999999999996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640</v>
      </c>
      <c r="G127" s="19">
        <f t="shared" ref="G127:J127" si="62">SUM(G120:G126)</f>
        <v>19.059999999999999</v>
      </c>
      <c r="H127" s="19">
        <f t="shared" si="62"/>
        <v>19.39</v>
      </c>
      <c r="I127" s="19">
        <f t="shared" si="62"/>
        <v>79.199999999999989</v>
      </c>
      <c r="J127" s="19">
        <f t="shared" si="62"/>
        <v>792.56</v>
      </c>
      <c r="K127" s="25"/>
      <c r="L127" s="19">
        <f t="shared" ref="L127" si="63">SUM(L120:L126)</f>
        <v>91.289999999999992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114</v>
      </c>
      <c r="F129" s="43">
        <v>250</v>
      </c>
      <c r="G129" s="43">
        <v>0.3</v>
      </c>
      <c r="H129" s="43">
        <v>1</v>
      </c>
      <c r="I129" s="43">
        <v>0.6</v>
      </c>
      <c r="J129" s="43">
        <v>97.52</v>
      </c>
      <c r="K129" s="44" t="s">
        <v>115</v>
      </c>
      <c r="L129" s="43">
        <v>19.100000000000001</v>
      </c>
    </row>
    <row r="130" spans="1:12" ht="15" x14ac:dyDescent="0.25">
      <c r="A130" s="14"/>
      <c r="B130" s="15"/>
      <c r="C130" s="11"/>
      <c r="D130" s="7" t="s">
        <v>28</v>
      </c>
      <c r="E130" s="39" t="s">
        <v>53</v>
      </c>
      <c r="F130" s="40">
        <v>180</v>
      </c>
      <c r="G130" s="40">
        <v>14.2</v>
      </c>
      <c r="H130" s="40">
        <v>16.100000000000001</v>
      </c>
      <c r="I130" s="40">
        <v>11.58</v>
      </c>
      <c r="J130" s="40">
        <v>393.3</v>
      </c>
      <c r="K130" s="41" t="s">
        <v>54</v>
      </c>
      <c r="L130" s="40">
        <v>58.3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52" t="s">
        <v>22</v>
      </c>
      <c r="E132" s="42" t="s">
        <v>112</v>
      </c>
      <c r="F132" s="43">
        <v>200</v>
      </c>
      <c r="G132" s="43">
        <v>0.06</v>
      </c>
      <c r="H132" s="43">
        <v>0.06</v>
      </c>
      <c r="I132" s="43">
        <v>38.619999999999997</v>
      </c>
      <c r="J132" s="43">
        <v>152.26</v>
      </c>
      <c r="K132" s="44" t="s">
        <v>113</v>
      </c>
      <c r="L132" s="43">
        <v>6.1</v>
      </c>
    </row>
    <row r="133" spans="1:12" ht="15" x14ac:dyDescent="0.25">
      <c r="A133" s="14"/>
      <c r="B133" s="15"/>
      <c r="C133" s="11"/>
      <c r="D133" s="7" t="s">
        <v>30</v>
      </c>
      <c r="E133" s="51" t="s">
        <v>144</v>
      </c>
      <c r="F133" s="43">
        <v>30</v>
      </c>
      <c r="G133" s="43">
        <v>0.5</v>
      </c>
      <c r="H133" s="43">
        <v>0.63</v>
      </c>
      <c r="I133" s="43">
        <v>9</v>
      </c>
      <c r="J133" s="43">
        <v>78.599999999999994</v>
      </c>
      <c r="K133" s="44" t="s">
        <v>52</v>
      </c>
      <c r="L133" s="43">
        <v>3.1</v>
      </c>
    </row>
    <row r="134" spans="1:12" ht="15" x14ac:dyDescent="0.25">
      <c r="A134" s="14"/>
      <c r="B134" s="15"/>
      <c r="C134" s="11"/>
      <c r="D134" s="7" t="s">
        <v>31</v>
      </c>
      <c r="E134" s="51" t="s">
        <v>145</v>
      </c>
      <c r="F134" s="43">
        <v>30</v>
      </c>
      <c r="G134" s="43">
        <v>0.5</v>
      </c>
      <c r="H134" s="43">
        <v>0.6</v>
      </c>
      <c r="I134" s="43">
        <v>9</v>
      </c>
      <c r="J134" s="43">
        <v>52.2</v>
      </c>
      <c r="K134" s="44" t="s">
        <v>44</v>
      </c>
      <c r="L134" s="43">
        <v>2</v>
      </c>
    </row>
    <row r="135" spans="1:12" ht="15" x14ac:dyDescent="0.25">
      <c r="A135" s="14"/>
      <c r="B135" s="15"/>
      <c r="C135" s="11"/>
      <c r="D135" s="6" t="s">
        <v>92</v>
      </c>
      <c r="E135" s="42" t="s">
        <v>141</v>
      </c>
      <c r="F135" s="43">
        <v>60</v>
      </c>
      <c r="G135" s="43">
        <v>3.1</v>
      </c>
      <c r="H135" s="43">
        <v>1</v>
      </c>
      <c r="I135" s="43">
        <v>37.200000000000003</v>
      </c>
      <c r="J135" s="43">
        <v>288</v>
      </c>
      <c r="K135" s="44" t="s">
        <v>142</v>
      </c>
      <c r="L135" s="43">
        <v>2.69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18.66</v>
      </c>
      <c r="H137" s="19">
        <f t="shared" si="64"/>
        <v>19.39</v>
      </c>
      <c r="I137" s="19">
        <f t="shared" si="64"/>
        <v>106</v>
      </c>
      <c r="J137" s="19">
        <f t="shared" si="64"/>
        <v>1061.8800000000001</v>
      </c>
      <c r="K137" s="25"/>
      <c r="L137" s="19">
        <f t="shared" ref="L137" si="65">SUM(L128:L136)</f>
        <v>91.289999999999992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 t="shared" ref="G138" si="66">G127+G137</f>
        <v>37.72</v>
      </c>
      <c r="H138" s="32">
        <f t="shared" ref="H138" si="67">H127+H137</f>
        <v>38.78</v>
      </c>
      <c r="I138" s="32">
        <f t="shared" ref="I138" si="68">I127+I137</f>
        <v>185.2</v>
      </c>
      <c r="J138" s="32">
        <f t="shared" ref="J138:L138" si="69">J127+J137</f>
        <v>1854.44</v>
      </c>
      <c r="K138" s="32"/>
      <c r="L138" s="32">
        <f t="shared" si="69"/>
        <v>182.57999999999998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200</v>
      </c>
      <c r="G139" s="40">
        <v>10.62</v>
      </c>
      <c r="H139" s="40">
        <v>15.16</v>
      </c>
      <c r="I139" s="40">
        <v>30.16</v>
      </c>
      <c r="J139" s="40">
        <v>410.96</v>
      </c>
      <c r="K139" s="41" t="s">
        <v>117</v>
      </c>
      <c r="L139" s="40">
        <v>54.23</v>
      </c>
    </row>
    <row r="140" spans="1:12" ht="15" x14ac:dyDescent="0.25">
      <c r="A140" s="23"/>
      <c r="B140" s="15"/>
      <c r="C140" s="11"/>
      <c r="D140" s="6" t="s">
        <v>26</v>
      </c>
      <c r="E140" s="42" t="s">
        <v>81</v>
      </c>
      <c r="F140" s="43">
        <v>60</v>
      </c>
      <c r="G140" s="43">
        <v>0.67</v>
      </c>
      <c r="H140" s="43">
        <v>0.15</v>
      </c>
      <c r="I140" s="43">
        <v>2.25</v>
      </c>
      <c r="J140" s="43">
        <v>12.83</v>
      </c>
      <c r="K140" s="44" t="s">
        <v>82</v>
      </c>
      <c r="L140" s="43">
        <v>9.9600000000000009</v>
      </c>
    </row>
    <row r="141" spans="1:12" ht="15" x14ac:dyDescent="0.25">
      <c r="A141" s="23"/>
      <c r="B141" s="15"/>
      <c r="C141" s="11"/>
      <c r="D141" s="7" t="s">
        <v>22</v>
      </c>
      <c r="E141" s="42" t="s">
        <v>118</v>
      </c>
      <c r="F141" s="43">
        <v>200</v>
      </c>
      <c r="G141" s="43">
        <v>0.68</v>
      </c>
      <c r="H141" s="43">
        <v>0.28000000000000003</v>
      </c>
      <c r="I141" s="43">
        <v>24.64</v>
      </c>
      <c r="J141" s="43">
        <v>113.64</v>
      </c>
      <c r="K141" s="44" t="s">
        <v>119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143</v>
      </c>
      <c r="F142" s="43">
        <v>60</v>
      </c>
      <c r="G142" s="43">
        <v>1</v>
      </c>
      <c r="H142" s="43">
        <v>1.23</v>
      </c>
      <c r="I142" s="43">
        <v>18</v>
      </c>
      <c r="J142" s="43">
        <v>130.80000000000001</v>
      </c>
      <c r="K142" s="44" t="s">
        <v>46</v>
      </c>
      <c r="L142" s="43">
        <v>5.0999999999999996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120</v>
      </c>
      <c r="E144" s="42" t="s">
        <v>121</v>
      </c>
      <c r="F144" s="43">
        <v>100</v>
      </c>
      <c r="G144" s="43">
        <v>4.34</v>
      </c>
      <c r="H144" s="43">
        <v>1.58</v>
      </c>
      <c r="I144" s="43">
        <v>5</v>
      </c>
      <c r="J144" s="43">
        <v>144.84</v>
      </c>
      <c r="K144" s="44" t="s">
        <v>122</v>
      </c>
      <c r="L144" s="43">
        <v>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0">SUM(G139:G145)</f>
        <v>17.309999999999999</v>
      </c>
      <c r="H146" s="19">
        <f t="shared" si="70"/>
        <v>18.399999999999999</v>
      </c>
      <c r="I146" s="19">
        <f t="shared" si="70"/>
        <v>80.05</v>
      </c>
      <c r="J146" s="19">
        <f t="shared" si="70"/>
        <v>813.07</v>
      </c>
      <c r="K146" s="25"/>
      <c r="L146" s="19">
        <f t="shared" ref="L146" si="71">SUM(L139:L145)</f>
        <v>91.289999999999992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0.67</v>
      </c>
      <c r="H147" s="43">
        <v>0.15</v>
      </c>
      <c r="I147" s="43">
        <v>2.25</v>
      </c>
      <c r="J147" s="43">
        <v>12.83</v>
      </c>
      <c r="K147" s="44" t="s">
        <v>82</v>
      </c>
      <c r="L147" s="43">
        <v>9.9600000000000009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123</v>
      </c>
      <c r="F148" s="43">
        <v>200</v>
      </c>
      <c r="G148" s="43">
        <v>6.18</v>
      </c>
      <c r="H148" s="43">
        <v>2.92</v>
      </c>
      <c r="I148" s="43">
        <v>8.5399999999999991</v>
      </c>
      <c r="J148" s="43">
        <v>121.44</v>
      </c>
      <c r="K148" s="44" t="s">
        <v>124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39" t="s">
        <v>116</v>
      </c>
      <c r="F149" s="40">
        <v>200</v>
      </c>
      <c r="G149" s="40">
        <v>10.62</v>
      </c>
      <c r="H149" s="40">
        <v>15.16</v>
      </c>
      <c r="I149" s="40">
        <v>30.16</v>
      </c>
      <c r="J149" s="40">
        <v>410.96</v>
      </c>
      <c r="K149" s="41" t="s">
        <v>117</v>
      </c>
      <c r="L149" s="40">
        <v>54.23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52" t="s">
        <v>22</v>
      </c>
      <c r="E151" s="42" t="s">
        <v>118</v>
      </c>
      <c r="F151" s="43">
        <v>200</v>
      </c>
      <c r="G151" s="43">
        <v>0.68</v>
      </c>
      <c r="H151" s="43">
        <v>0.28000000000000003</v>
      </c>
      <c r="I151" s="43">
        <v>24.64</v>
      </c>
      <c r="J151" s="43">
        <v>113.64</v>
      </c>
      <c r="K151" s="44" t="s">
        <v>119</v>
      </c>
      <c r="L151" s="43">
        <v>8</v>
      </c>
    </row>
    <row r="152" spans="1:12" ht="15" x14ac:dyDescent="0.25">
      <c r="A152" s="23"/>
      <c r="B152" s="15"/>
      <c r="C152" s="11"/>
      <c r="D152" s="7" t="s">
        <v>30</v>
      </c>
      <c r="E152" s="51" t="s">
        <v>144</v>
      </c>
      <c r="F152" s="43">
        <v>30</v>
      </c>
      <c r="G152" s="43">
        <v>0.5</v>
      </c>
      <c r="H152" s="43">
        <v>0.63</v>
      </c>
      <c r="I152" s="43">
        <v>9</v>
      </c>
      <c r="J152" s="43">
        <v>78.599999999999994</v>
      </c>
      <c r="K152" s="44" t="s">
        <v>52</v>
      </c>
      <c r="L152" s="43">
        <v>3.1</v>
      </c>
    </row>
    <row r="153" spans="1:12" ht="15" x14ac:dyDescent="0.25">
      <c r="A153" s="23"/>
      <c r="B153" s="15"/>
      <c r="C153" s="11"/>
      <c r="D153" s="7" t="s">
        <v>31</v>
      </c>
      <c r="E153" s="51" t="s">
        <v>145</v>
      </c>
      <c r="F153" s="43">
        <v>30</v>
      </c>
      <c r="G153" s="43">
        <v>0.5</v>
      </c>
      <c r="H153" s="43">
        <v>0.6</v>
      </c>
      <c r="I153" s="43">
        <v>9</v>
      </c>
      <c r="J153" s="43">
        <v>52.2</v>
      </c>
      <c r="K153" s="44" t="s">
        <v>44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19.149999999999999</v>
      </c>
      <c r="H156" s="19">
        <f t="shared" si="72"/>
        <v>19.740000000000002</v>
      </c>
      <c r="I156" s="19">
        <f t="shared" si="72"/>
        <v>83.59</v>
      </c>
      <c r="J156" s="19">
        <f t="shared" si="72"/>
        <v>789.67000000000007</v>
      </c>
      <c r="K156" s="25"/>
      <c r="L156" s="19">
        <f t="shared" ref="L156" si="73">SUM(L147:L155)</f>
        <v>91.289999999999992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1340</v>
      </c>
      <c r="G157" s="32">
        <f t="shared" ref="G157" si="74">G146+G156</f>
        <v>36.459999999999994</v>
      </c>
      <c r="H157" s="32">
        <f t="shared" ref="H157" si="75">H146+H156</f>
        <v>38.14</v>
      </c>
      <c r="I157" s="32">
        <f t="shared" ref="I157" si="76">I146+I156</f>
        <v>163.63999999999999</v>
      </c>
      <c r="J157" s="32">
        <f t="shared" ref="J157:L157" si="77">J146+J156</f>
        <v>1602.7400000000002</v>
      </c>
      <c r="K157" s="32"/>
      <c r="L157" s="32">
        <f t="shared" si="77"/>
        <v>182.57999999999998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125</v>
      </c>
      <c r="F158" s="43">
        <v>300</v>
      </c>
      <c r="G158" s="43">
        <v>9.1300000000000008</v>
      </c>
      <c r="H158" s="43">
        <v>11</v>
      </c>
      <c r="I158" s="43">
        <v>46.16</v>
      </c>
      <c r="J158" s="43">
        <v>395.83</v>
      </c>
      <c r="K158" s="44" t="s">
        <v>126</v>
      </c>
      <c r="L158" s="43">
        <v>52.27</v>
      </c>
    </row>
    <row r="159" spans="1:12" ht="15" x14ac:dyDescent="0.25">
      <c r="A159" s="23"/>
      <c r="B159" s="15"/>
      <c r="C159" s="11"/>
      <c r="D159" s="6" t="s">
        <v>26</v>
      </c>
      <c r="E159" s="42" t="s">
        <v>127</v>
      </c>
      <c r="F159" s="43">
        <v>60</v>
      </c>
      <c r="G159" s="43">
        <v>0.48</v>
      </c>
      <c r="H159" s="43">
        <v>1</v>
      </c>
      <c r="I159" s="43">
        <v>3.5</v>
      </c>
      <c r="J159" s="43">
        <v>45.14</v>
      </c>
      <c r="K159" s="44" t="s">
        <v>128</v>
      </c>
      <c r="L159" s="43">
        <v>13.12</v>
      </c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0.12</v>
      </c>
      <c r="H160" s="43">
        <v>0.12</v>
      </c>
      <c r="I160" s="43">
        <v>5.4</v>
      </c>
      <c r="J160" s="43">
        <v>58.66</v>
      </c>
      <c r="K160" s="44" t="s">
        <v>78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51" t="s">
        <v>143</v>
      </c>
      <c r="F161" s="43">
        <v>60</v>
      </c>
      <c r="G161" s="43">
        <v>1</v>
      </c>
      <c r="H161" s="43">
        <v>1.23</v>
      </c>
      <c r="I161" s="43">
        <v>18</v>
      </c>
      <c r="J161" s="43">
        <v>130.80000000000001</v>
      </c>
      <c r="K161" s="44" t="s">
        <v>46</v>
      </c>
      <c r="L161" s="43">
        <v>5.0999999999999996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42</v>
      </c>
      <c r="F163" s="43">
        <v>60</v>
      </c>
      <c r="G163" s="43">
        <v>7.45</v>
      </c>
      <c r="H163" s="43">
        <v>6.17</v>
      </c>
      <c r="I163" s="43">
        <v>9</v>
      </c>
      <c r="J163" s="43">
        <v>149.72</v>
      </c>
      <c r="K163" s="44" t="s">
        <v>44</v>
      </c>
      <c r="L163" s="43">
        <v>17.7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680</v>
      </c>
      <c r="G165" s="19">
        <f t="shared" ref="G165:J165" si="78">SUM(G158:G164)</f>
        <v>18.18</v>
      </c>
      <c r="H165" s="19">
        <f t="shared" si="78"/>
        <v>19.52</v>
      </c>
      <c r="I165" s="19">
        <f t="shared" si="78"/>
        <v>82.06</v>
      </c>
      <c r="J165" s="19">
        <f t="shared" si="78"/>
        <v>780.15000000000009</v>
      </c>
      <c r="K165" s="25"/>
      <c r="L165" s="19">
        <f t="shared" ref="L165" si="79">SUM(L158:L164)</f>
        <v>91.289999999999992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60</v>
      </c>
      <c r="G166" s="43">
        <v>0.48</v>
      </c>
      <c r="H166" s="43">
        <v>1</v>
      </c>
      <c r="I166" s="43">
        <v>3.5</v>
      </c>
      <c r="J166" s="43">
        <v>45.14</v>
      </c>
      <c r="K166" s="44" t="s">
        <v>128</v>
      </c>
      <c r="L166" s="43">
        <v>13.12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5.78</v>
      </c>
      <c r="H167" s="43">
        <v>1</v>
      </c>
      <c r="I167" s="43">
        <v>5</v>
      </c>
      <c r="J167" s="43">
        <v>132</v>
      </c>
      <c r="K167" s="44" t="s">
        <v>97</v>
      </c>
      <c r="L167" s="43">
        <v>17.7</v>
      </c>
    </row>
    <row r="168" spans="1:12" ht="15" x14ac:dyDescent="0.25">
      <c r="A168" s="23"/>
      <c r="B168" s="15"/>
      <c r="C168" s="11"/>
      <c r="D168" s="7" t="s">
        <v>28</v>
      </c>
      <c r="E168" s="42" t="s">
        <v>129</v>
      </c>
      <c r="F168" s="43">
        <v>150</v>
      </c>
      <c r="G168" s="43">
        <v>2.93</v>
      </c>
      <c r="H168" s="43">
        <v>9</v>
      </c>
      <c r="I168" s="43">
        <v>10.26</v>
      </c>
      <c r="J168" s="43">
        <v>156.93</v>
      </c>
      <c r="K168" s="44" t="s">
        <v>130</v>
      </c>
      <c r="L168" s="43">
        <v>42.52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8.1999999999999993</v>
      </c>
      <c r="H169" s="43">
        <v>6.9</v>
      </c>
      <c r="I169" s="43">
        <v>35.9</v>
      </c>
      <c r="J169" s="43">
        <v>238.9</v>
      </c>
      <c r="K169" s="44" t="s">
        <v>72</v>
      </c>
      <c r="L169" s="43">
        <v>9.75</v>
      </c>
    </row>
    <row r="170" spans="1:12" ht="15" x14ac:dyDescent="0.25">
      <c r="A170" s="23"/>
      <c r="B170" s="15"/>
      <c r="C170" s="11"/>
      <c r="D170" s="52" t="s">
        <v>22</v>
      </c>
      <c r="E170" s="42" t="s">
        <v>77</v>
      </c>
      <c r="F170" s="43">
        <v>200</v>
      </c>
      <c r="G170" s="43">
        <v>0.12</v>
      </c>
      <c r="H170" s="43">
        <v>0.12</v>
      </c>
      <c r="I170" s="43">
        <v>5.4</v>
      </c>
      <c r="J170" s="43">
        <v>58.66</v>
      </c>
      <c r="K170" s="44" t="s">
        <v>78</v>
      </c>
      <c r="L170" s="43">
        <v>3.1</v>
      </c>
    </row>
    <row r="171" spans="1:12" ht="15" x14ac:dyDescent="0.25">
      <c r="A171" s="23"/>
      <c r="B171" s="15"/>
      <c r="C171" s="11"/>
      <c r="D171" s="7" t="s">
        <v>30</v>
      </c>
      <c r="E171" s="51" t="s">
        <v>144</v>
      </c>
      <c r="F171" s="43">
        <v>30</v>
      </c>
      <c r="G171" s="43">
        <v>0.5</v>
      </c>
      <c r="H171" s="43">
        <v>0.63</v>
      </c>
      <c r="I171" s="43">
        <v>9</v>
      </c>
      <c r="J171" s="43">
        <v>78.599999999999994</v>
      </c>
      <c r="K171" s="44" t="s">
        <v>52</v>
      </c>
      <c r="L171" s="43">
        <v>3.1</v>
      </c>
    </row>
    <row r="172" spans="1:12" ht="15" x14ac:dyDescent="0.25">
      <c r="A172" s="23"/>
      <c r="B172" s="15"/>
      <c r="C172" s="11"/>
      <c r="D172" s="7" t="s">
        <v>31</v>
      </c>
      <c r="E172" s="51" t="s">
        <v>145</v>
      </c>
      <c r="F172" s="43">
        <v>30</v>
      </c>
      <c r="G172" s="43">
        <v>0.5</v>
      </c>
      <c r="H172" s="43">
        <v>0.6</v>
      </c>
      <c r="I172" s="43">
        <v>9</v>
      </c>
      <c r="J172" s="43">
        <v>52.2</v>
      </c>
      <c r="K172" s="44" t="s">
        <v>44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18.510000000000002</v>
      </c>
      <c r="H175" s="19">
        <f t="shared" si="80"/>
        <v>19.25</v>
      </c>
      <c r="I175" s="19">
        <f t="shared" si="80"/>
        <v>78.06</v>
      </c>
      <c r="J175" s="19">
        <f t="shared" si="80"/>
        <v>762.43000000000006</v>
      </c>
      <c r="K175" s="25"/>
      <c r="L175" s="19">
        <f t="shared" ref="L175" si="81">SUM(L166:L174)</f>
        <v>91.289999999999992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1500</v>
      </c>
      <c r="G176" s="32">
        <f t="shared" ref="G176" si="82">G165+G175</f>
        <v>36.69</v>
      </c>
      <c r="H176" s="32">
        <f t="shared" ref="H176" si="83">H165+H175</f>
        <v>38.769999999999996</v>
      </c>
      <c r="I176" s="32">
        <f t="shared" ref="I176" si="84">I165+I175</f>
        <v>160.12</v>
      </c>
      <c r="J176" s="32">
        <f t="shared" ref="J176:L176" si="85">J165+J175</f>
        <v>1542.5800000000002</v>
      </c>
      <c r="K176" s="32"/>
      <c r="L176" s="32">
        <f t="shared" si="85"/>
        <v>182.57999999999998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250</v>
      </c>
      <c r="G177" s="40">
        <v>15.98</v>
      </c>
      <c r="H177" s="40">
        <v>13.75</v>
      </c>
      <c r="I177" s="40">
        <v>32.32</v>
      </c>
      <c r="J177" s="40">
        <v>353.8</v>
      </c>
      <c r="K177" s="41" t="s">
        <v>132</v>
      </c>
      <c r="L177" s="40">
        <v>53.9</v>
      </c>
    </row>
    <row r="178" spans="1:12" ht="15" x14ac:dyDescent="0.25">
      <c r="A178" s="23"/>
      <c r="B178" s="15"/>
      <c r="C178" s="11"/>
      <c r="D178" s="6" t="s">
        <v>26</v>
      </c>
      <c r="E178" s="42" t="s">
        <v>67</v>
      </c>
      <c r="F178" s="43">
        <v>60</v>
      </c>
      <c r="G178" s="43">
        <v>0.45</v>
      </c>
      <c r="H178" s="43">
        <v>7.0000000000000007E-2</v>
      </c>
      <c r="I178" s="43">
        <v>1.5</v>
      </c>
      <c r="J178" s="43">
        <v>8.4700000000000006</v>
      </c>
      <c r="K178" s="44" t="s">
        <v>44</v>
      </c>
      <c r="L178" s="43">
        <v>10.24</v>
      </c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0.18</v>
      </c>
      <c r="H179" s="43">
        <v>0.12</v>
      </c>
      <c r="I179" s="43">
        <v>15.26</v>
      </c>
      <c r="J179" s="43">
        <v>61.04</v>
      </c>
      <c r="K179" s="44" t="s">
        <v>69</v>
      </c>
      <c r="L179" s="43">
        <v>4.0999999999999996</v>
      </c>
    </row>
    <row r="180" spans="1:12" ht="15" x14ac:dyDescent="0.25">
      <c r="A180" s="23"/>
      <c r="B180" s="15"/>
      <c r="C180" s="11"/>
      <c r="D180" s="7" t="s">
        <v>23</v>
      </c>
      <c r="E180" s="51" t="s">
        <v>143</v>
      </c>
      <c r="F180" s="43">
        <v>60</v>
      </c>
      <c r="G180" s="43">
        <v>1</v>
      </c>
      <c r="H180" s="43">
        <v>1.23</v>
      </c>
      <c r="I180" s="43">
        <v>18</v>
      </c>
      <c r="J180" s="43">
        <v>130.80000000000001</v>
      </c>
      <c r="K180" s="44" t="s">
        <v>46</v>
      </c>
      <c r="L180" s="43">
        <v>5.0999999999999996</v>
      </c>
    </row>
    <row r="181" spans="1:12" ht="15" x14ac:dyDescent="0.25">
      <c r="A181" s="23"/>
      <c r="B181" s="15"/>
      <c r="C181" s="11"/>
      <c r="D181" s="7" t="s">
        <v>24</v>
      </c>
      <c r="E181" s="42" t="s">
        <v>133</v>
      </c>
      <c r="F181" s="43">
        <v>200</v>
      </c>
      <c r="G181" s="43">
        <v>0.52</v>
      </c>
      <c r="H181" s="43">
        <v>0.52</v>
      </c>
      <c r="I181" s="43">
        <v>12.74</v>
      </c>
      <c r="J181" s="43">
        <v>61.1</v>
      </c>
      <c r="K181" s="44" t="s">
        <v>134</v>
      </c>
      <c r="L181" s="43">
        <v>17.95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770</v>
      </c>
      <c r="G184" s="19">
        <f t="shared" ref="G184:J184" si="86">SUM(G177:G183)</f>
        <v>18.13</v>
      </c>
      <c r="H184" s="19">
        <f t="shared" si="86"/>
        <v>15.69</v>
      </c>
      <c r="I184" s="19">
        <f t="shared" si="86"/>
        <v>79.819999999999993</v>
      </c>
      <c r="J184" s="19">
        <f t="shared" si="86"/>
        <v>615.21000000000015</v>
      </c>
      <c r="K184" s="25"/>
      <c r="L184" s="19">
        <f t="shared" ref="L184" si="87">SUM(L177:L183)</f>
        <v>91.289999999999992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0.45</v>
      </c>
      <c r="H185" s="43">
        <v>7.0000000000000007E-2</v>
      </c>
      <c r="I185" s="43">
        <v>1.5</v>
      </c>
      <c r="J185" s="43">
        <v>8.4700000000000006</v>
      </c>
      <c r="K185" s="44" t="s">
        <v>44</v>
      </c>
      <c r="L185" s="43">
        <v>10.24</v>
      </c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0.8</v>
      </c>
      <c r="H186" s="43">
        <v>3.9</v>
      </c>
      <c r="I186" s="43">
        <v>8.64</v>
      </c>
      <c r="J186" s="43">
        <v>543.74</v>
      </c>
      <c r="K186" s="44" t="s">
        <v>60</v>
      </c>
      <c r="L186" s="43">
        <v>17.95</v>
      </c>
    </row>
    <row r="187" spans="1:12" ht="15" x14ac:dyDescent="0.25">
      <c r="A187" s="23"/>
      <c r="B187" s="15"/>
      <c r="C187" s="11"/>
      <c r="D187" s="7" t="s">
        <v>28</v>
      </c>
      <c r="E187" s="42" t="s">
        <v>135</v>
      </c>
      <c r="F187" s="43">
        <v>100</v>
      </c>
      <c r="G187" s="43">
        <v>12.88</v>
      </c>
      <c r="H187" s="43">
        <v>7.75</v>
      </c>
      <c r="I187" s="43">
        <v>12.62</v>
      </c>
      <c r="J187" s="43">
        <v>208</v>
      </c>
      <c r="K187" s="44" t="s">
        <v>136</v>
      </c>
      <c r="L187" s="43">
        <v>41.6</v>
      </c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44" t="s">
        <v>101</v>
      </c>
      <c r="L188" s="43">
        <v>12.3</v>
      </c>
    </row>
    <row r="189" spans="1:12" ht="15" x14ac:dyDescent="0.25">
      <c r="A189" s="23"/>
      <c r="B189" s="15"/>
      <c r="C189" s="11"/>
      <c r="D189" s="52" t="s">
        <v>22</v>
      </c>
      <c r="E189" s="42" t="s">
        <v>68</v>
      </c>
      <c r="F189" s="43">
        <v>200</v>
      </c>
      <c r="G189" s="43">
        <v>0.18</v>
      </c>
      <c r="H189" s="43">
        <v>0.12</v>
      </c>
      <c r="I189" s="43">
        <v>15.26</v>
      </c>
      <c r="J189" s="43">
        <v>61.04</v>
      </c>
      <c r="K189" s="44" t="s">
        <v>69</v>
      </c>
      <c r="L189" s="43">
        <v>4.0999999999999996</v>
      </c>
    </row>
    <row r="190" spans="1:12" ht="15" x14ac:dyDescent="0.25">
      <c r="A190" s="23"/>
      <c r="B190" s="15"/>
      <c r="C190" s="11"/>
      <c r="D190" s="7" t="s">
        <v>30</v>
      </c>
      <c r="E190" s="51" t="s">
        <v>144</v>
      </c>
      <c r="F190" s="43">
        <v>30</v>
      </c>
      <c r="G190" s="43">
        <v>0.5</v>
      </c>
      <c r="H190" s="43">
        <v>0.63</v>
      </c>
      <c r="I190" s="43">
        <v>9</v>
      </c>
      <c r="J190" s="43">
        <v>78.599999999999994</v>
      </c>
      <c r="K190" s="44" t="s">
        <v>52</v>
      </c>
      <c r="L190" s="43">
        <v>3.1</v>
      </c>
    </row>
    <row r="191" spans="1:12" ht="15" x14ac:dyDescent="0.25">
      <c r="A191" s="23"/>
      <c r="B191" s="15"/>
      <c r="C191" s="11"/>
      <c r="D191" s="7" t="s">
        <v>31</v>
      </c>
      <c r="E191" s="51" t="s">
        <v>145</v>
      </c>
      <c r="F191" s="43">
        <v>30</v>
      </c>
      <c r="G191" s="43">
        <v>0.5</v>
      </c>
      <c r="H191" s="43">
        <v>0.6</v>
      </c>
      <c r="I191" s="43">
        <v>9</v>
      </c>
      <c r="J191" s="43">
        <v>52.2</v>
      </c>
      <c r="K191" s="44" t="s">
        <v>44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18.41</v>
      </c>
      <c r="H194" s="19">
        <f t="shared" si="88"/>
        <v>19.07</v>
      </c>
      <c r="I194" s="19">
        <f t="shared" si="88"/>
        <v>75.72</v>
      </c>
      <c r="J194" s="19">
        <f t="shared" si="88"/>
        <v>1097.8499999999999</v>
      </c>
      <c r="K194" s="25"/>
      <c r="L194" s="19">
        <f t="shared" ref="L194" si="89">SUM(L185:L193)</f>
        <v>91.289999999999978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1540</v>
      </c>
      <c r="G195" s="32">
        <f t="shared" ref="G195" si="90">G184+G194</f>
        <v>36.54</v>
      </c>
      <c r="H195" s="32">
        <f t="shared" ref="H195" si="91">H184+H194</f>
        <v>34.76</v>
      </c>
      <c r="I195" s="32">
        <f t="shared" ref="I195" si="92">I184+I194</f>
        <v>155.54</v>
      </c>
      <c r="J195" s="32">
        <f t="shared" ref="J195:L195" si="93">J184+J194</f>
        <v>1713.06</v>
      </c>
      <c r="K195" s="32"/>
      <c r="L195" s="32">
        <f t="shared" si="93"/>
        <v>182.57999999999998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37.228999999999999</v>
      </c>
      <c r="H196" s="34">
        <f t="shared" si="94"/>
        <v>37.708999999999996</v>
      </c>
      <c r="I196" s="34">
        <f t="shared" si="94"/>
        <v>164.31499999999997</v>
      </c>
      <c r="J196" s="34">
        <f t="shared" si="94"/>
        <v>1717.8319999999999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182.57999999999996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Programmer-PC</cp:lastModifiedBy>
  <dcterms:created xsi:type="dcterms:W3CDTF">2022-05-16T14:23:56Z</dcterms:created>
  <dcterms:modified xsi:type="dcterms:W3CDTF">2024-12-04T08:56:45Z</dcterms:modified>
</cp:coreProperties>
</file>